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ssinay\Desktop\TESORERIA 2024\INFORMACION PUBLICA DE OFICIO 2024\4. ABRIL 2024\"/>
    </mc:Choice>
  </mc:AlternateContent>
  <bookViews>
    <workbookView xWindow="0" yWindow="0" windowWidth="29010" windowHeight="12600"/>
  </bookViews>
  <sheets>
    <sheet name="Art. 10 # 22" sheetId="1" r:id="rId1"/>
  </sheets>
  <definedNames>
    <definedName name="_xlnm._FilterDatabase" localSheetId="0" hidden="1">'Art. 10 # 22'!$A$12:$H$57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49" i="1" l="1"/>
  <c r="F48" i="1"/>
  <c r="F39" i="1" l="1"/>
  <c r="F25" i="1"/>
  <c r="F43" i="1" l="1"/>
  <c r="F17" i="1"/>
  <c r="F16" i="1"/>
  <c r="F52" i="1"/>
  <c r="F23" i="1"/>
  <c r="F22" i="1"/>
  <c r="F47" i="1"/>
  <c r="F46" i="1"/>
  <c r="F45" i="1"/>
  <c r="F18" i="1"/>
  <c r="A14" i="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F15" i="1"/>
  <c r="F36" i="1"/>
  <c r="F26" i="1"/>
  <c r="F37" i="1"/>
  <c r="F38" i="1"/>
  <c r="F21" i="1" l="1"/>
  <c r="F40" i="1"/>
  <c r="F19" i="1"/>
  <c r="F24" i="1"/>
  <c r="F27" i="1"/>
  <c r="F28" i="1"/>
  <c r="F29" i="1"/>
  <c r="F30" i="1"/>
  <c r="F31" i="1"/>
  <c r="F32" i="1"/>
  <c r="F41" i="1"/>
  <c r="F51" i="1"/>
  <c r="F44" i="1"/>
  <c r="F42" i="1"/>
  <c r="F50" i="1" l="1"/>
  <c r="F33" i="1" l="1"/>
  <c r="F34" i="1"/>
  <c r="F35" i="1"/>
  <c r="F20" i="1"/>
  <c r="F13" i="1"/>
  <c r="F14" i="1"/>
  <c r="F53" i="1" l="1"/>
</calcChain>
</file>

<file path=xl/sharedStrings.xml><?xml version="1.0" encoding="utf-8"?>
<sst xmlns="http://schemas.openxmlformats.org/spreadsheetml/2006/main" count="103" uniqueCount="84">
  <si>
    <t>Defensoría de la Mujer Indígena</t>
  </si>
  <si>
    <t>Ley de Acceso a la Información Publica</t>
  </si>
  <si>
    <t xml:space="preserve"> Artículo 10 numeral 22 Información Pública de Oficio</t>
  </si>
  <si>
    <t>Información de compras directas realizadas, con Fondo Rotativo</t>
  </si>
  <si>
    <t xml:space="preserve">No. </t>
  </si>
  <si>
    <t>NIT DEL PROVEEDOR</t>
  </si>
  <si>
    <t>NOMBRE DEL PROVEEDOR</t>
  </si>
  <si>
    <t>CANTIDAD</t>
  </si>
  <si>
    <t xml:space="preserve">PRECIO UNITARIO EN Q. </t>
  </si>
  <si>
    <t xml:space="preserve">PRECIO TOTAL EN Q. </t>
  </si>
  <si>
    <t>FECHA EMISIÓN DE FACTURA</t>
  </si>
  <si>
    <t>DESCRIPCION DE LA COMPRA</t>
  </si>
  <si>
    <t>TOTAL</t>
  </si>
  <si>
    <t>*Información según SIGES</t>
  </si>
  <si>
    <t xml:space="preserve"> </t>
  </si>
  <si>
    <t>Licda. Emma Minerva Gabriel Martín</t>
  </si>
  <si>
    <t>Encargada de Tesorería</t>
  </si>
  <si>
    <t>Defensoria de la Mujer Indigena</t>
  </si>
  <si>
    <t>Distribuidora de Electricidad de Occidente, S.A.</t>
  </si>
  <si>
    <t>Empresa Municipal de Agua de la Ciudad de Guatemala</t>
  </si>
  <si>
    <t>Empresa Electrica de Guatemala. S,A.</t>
  </si>
  <si>
    <t>Distribuidora de Electricidad de Oriente, S.A.</t>
  </si>
  <si>
    <t>Vo.Bo. Licda. Nidia Amarilis Menendez Zepeda</t>
  </si>
  <si>
    <t>Directora Administrativa Financiera</t>
  </si>
  <si>
    <t>Mes de Abril de 2024</t>
  </si>
  <si>
    <t>La Higiene, S.A.</t>
  </si>
  <si>
    <t>Juan Francisco Santander Velasquez</t>
  </si>
  <si>
    <t>Delivery Express, Sociedad Anonima</t>
  </si>
  <si>
    <t>Quiche Siempre Limpio, S.A.</t>
  </si>
  <si>
    <t>Por servicio de extraccion de basura de la oficina regional de Quiche, de la Defensoria de la Mujer Indigena, correspondiente al mes de abril de 2024</t>
  </si>
  <si>
    <t>Ansoni Josue Godoy Barillas</t>
  </si>
  <si>
    <t>Por servicio de extraccion de basura de la Oficina Central, de la Defensoria de la Mujer Indigena, correspondiente al mes de abril de 2024</t>
  </si>
  <si>
    <t>Empresa Municipal de Huehuetenango</t>
  </si>
  <si>
    <t>Asociacion Mejoramiento y perforacion del pozo del la zona uno del municipio de Santa Cruz del Quiche.</t>
  </si>
  <si>
    <t>Por servicio de agua potable de la oficina regional del Quiche de la Defensoria de la Mujer Indigena, correspondiente al mes de abril de 2024.</t>
  </si>
  <si>
    <t>Municipalidad de Chimaltenango</t>
  </si>
  <si>
    <t>Por servicio de energia electrica de la oficina regional de Totonicapan, de la Defensoria de la Mujer Indigena, periodo del 02/03/2024 al 03/04/2024</t>
  </si>
  <si>
    <t>Por servicio de energia electrica de la oficina regional de Chimaltenango, de la Defensoria de la Mujer Indigena, periodo del 02/03/2024 al 03/04/2024</t>
  </si>
  <si>
    <t>Por servicio de energia electrica de la oficina regional de Suchitepequez, de la Defensoria de la Mujer Indigena, periodo del 13/03/2024 al 13/04/2024</t>
  </si>
  <si>
    <t>Por servicio de energia electrica de la oficina regional de Alta Verapaz, de la Defensoria de la Mujer Indigena, periodo del 02/03/2024 al 03/04/2024</t>
  </si>
  <si>
    <t>Por servicio de energia electrica de la oficina central de la DEMI, correspondiente al mes de marzo  de 2024</t>
  </si>
  <si>
    <t>Por servicio de energia electrica de la oficina regional de Solola, de la Defensoria de la Mujer Indigena, periodo del 02/03/2024 al 03/04/2024</t>
  </si>
  <si>
    <t>Por servicio de energia electrica de la oficina regional de Peten, de la Defensoria de la Mujer Indigena, periodo del 16/03/2024 al 17/04/2024</t>
  </si>
  <si>
    <t>Lidia Veronica Hernandez</t>
  </si>
  <si>
    <t>Por servicio de alimentacion de 45 refacciones que se sirvieron en el acto protocolario de presentacion de escultura "DIGNIDAD", en la oficina central de la DEMI.</t>
  </si>
  <si>
    <t>Blanca Adilia Rodriguez Ortega</t>
  </si>
  <si>
    <t>Por compra de desayunos, refacciones (am), almuerzos, para las participantes de la sesion extraordinaria de la Junta Coordinadora a celebrarse el 09 de abril de 2024, de conformidad con la convocatoria 04/2024 fundamentada en el articulo 06 del acuerdo gubernativo 525-99 y sus reformas.</t>
  </si>
  <si>
    <t>Por servicio de agua potable de la oficina central de la DEMI, de los meses de marzo- abril de 2024</t>
  </si>
  <si>
    <t>Telecomunicaciones Guatemala, Sociedad Anonima</t>
  </si>
  <si>
    <t>Por servicio de telefonia fija e internet de la oficina regional del Quiche de la Defensoria de la Mujer Indigena, correspondiente al mes de marzo de 2024</t>
  </si>
  <si>
    <t>Por servicio de energia electrica de la oficina regional de Quiche de la DEMI, periodo del 09/03/2024 al 10/04/2024</t>
  </si>
  <si>
    <t>Por servicio de energia electrica de la oficina regional de Baja Verapaz de la DEMI, periodo del 08/03/2024 al 09/04/2024</t>
  </si>
  <si>
    <t>Por servicio de energia electrica de la oficina regional de Santa Rosa, de la Defensoria de la Mujer Indigena, periodo del 02/03/2024 al 03/04/2024</t>
  </si>
  <si>
    <t>Por servicio de desayunos, refacciones (a.m. y p.m.), almuerzos y cenas para participantes de sesion ordinaria y extraordinaria de la junta coordinadora, celebrada el 04 de marzo de 2024 de conformidad con las actas 7-2024 y 8-2024</t>
  </si>
  <si>
    <t>por adquisicion de refacciones para participantes de la firma de carta de entendimiento con el instituto universitario de la mujer -IUMUSAC- y la DEMI, realizado el 01 de marzo de 2024 en las oficinas centrales de la DEMI.</t>
  </si>
  <si>
    <t>Por recarga de gas propano de 25 libras para el funcionamiento y uso de la estufa con que cuenta la oficina central de la DEMI.</t>
  </si>
  <si>
    <t>Por servicio de energia electrica de la oficina regional de Huehuetenango de la DEMI, correspondiente al mes de febrero de 2024</t>
  </si>
  <si>
    <t>Empresa electrica Municipal de San Marcos.</t>
  </si>
  <si>
    <t>Por servicio de energia electrica de la oficina regional de San Marcos de la DEMI, correspondiente al mes de marzo 2024.</t>
  </si>
  <si>
    <t>Por servicio de extraccion de basura de la oficina regional de Chimaltenango, de la Defensoria de la Mujer Indigena, correspondiente al mes de abril de 2024</t>
  </si>
  <si>
    <t>Municipalidad de Solola</t>
  </si>
  <si>
    <t>Por servicio de agua potable de la Oficina Regional de Chimaltenango, de la Defensoria de la Mujer Indigena, correspondiente al mes de abril de 2024</t>
  </si>
  <si>
    <t>Por servicio de agua potable de la Oficina Regional de Solola, de la Defensoria de la Mujer Indigena, correspondiente al mes de abril de 2024</t>
  </si>
  <si>
    <t>Por servicio de agua potable de la Oficina Regional de Solola, de la Defensoria de la Mujer Indigena, correspondiente al mes de marzo de 2024</t>
  </si>
  <si>
    <t>Por servicio de envio de documentacion (sobre) que contiene documento para pago en ventanilla para la delegada regional de Santa Rosa de la DEMI, por liquidacion de viaticos al interior según Nombramiento de Comision No. 4181</t>
  </si>
  <si>
    <t>Empresa electrica Municipal de Puerto Barrios</t>
  </si>
  <si>
    <t>Por servicio de energia electrica de la oficina regional de Izabal de la DEMI, correspondiente al mes de febrero 2024.</t>
  </si>
  <si>
    <t>Micaela Tomas Francisco de Andres</t>
  </si>
  <si>
    <t>Servicio de transporte de 25 personas de las comunidades: Sector II Yoxacla, Yoxacla, La Reforma, Tiqueen, Joom, Julutz, Ixtenam Ixquin, Quecna,Altamira Poc, Bolontaj, Jolombojop, Ucachoj, Chenen, Lolbatzam, Panh Kante, Libertad Namtetac, Namtetac, Biltac, Yichukun, Jolom tenam 1, Calhuitz, Ticolal, Yalan Camposanto, San José, hacia  la cabecera municipal de San Sebastián Coatan  ida y vuelta, realizado por la unidad de promocion y desarrollo politico legal de DEMI.</t>
  </si>
  <si>
    <t>Servicio de transporte de 28 personas de las comunidades: Yolwitz, Yunechonhab', Las Cruces, Yolwitz, Timatz, Yola Jukub'a, Niwan Amak', Yola Jukuwa, del Municipio de San Mateo Ixtatan hacia la cabecera municipal de San Sebastián Coatan ida y vuelta, realizado por la unidad de promocion y desarrollo politico legal de DEMI.</t>
  </si>
  <si>
    <t>Servicio de transporte de 21 personas de las comunidades: Chichjoj, Niwan Amak', Yawa, Tik'akap, Yunechonhab', Kaxepa Centro, del Municipio de San Mateo Ixtatan hacia la cabecera municipal de San Sebastián Coatan ida y vuelta, realizado por la unidad de promocion y desarrollo politico legal de DEMI.</t>
  </si>
  <si>
    <t>Librería e Imprenta Vivian, Sociedad Anonima.</t>
  </si>
  <si>
    <t>Por impresión de 3,500 tarjetas de responsabilidad de activos fijos, correlativo del 6501 al 10,000 y 1,000 tarjetas de responsabilidad de bienes fungibles del 3,001 al 4,000, para uso de la seccion de Inventarios de la DEMI.</t>
  </si>
  <si>
    <t>Por impresión de 500 hojas moviles para libro de actas de inventarios, correlativo del 1,001 al 1,500 para uso de seccion de inventarios de la DEMI.</t>
  </si>
  <si>
    <t>637672K</t>
  </si>
  <si>
    <t>Contraloria General de Cuentas</t>
  </si>
  <si>
    <t>Por autorizacion y habilitacion de libros de 2000 hojas moviles tamaño carta, del correlativo 3,501 al 5,500 para la impresión de las hojas kardex para uso de la Unidad de Almacen de la DEMI.</t>
  </si>
  <si>
    <t>Por servicio de extraccion de basura de la Oficina Regional de Solola, de la Defensoria de la Mujer Indigena, correspondiente al mes de abril de 2024</t>
  </si>
  <si>
    <t>Dina Salome Ibañez Gonzalez</t>
  </si>
  <si>
    <t>Por servicio de extraccion de basura de la Oficina Regional de Santa Rosa, de la Defensoria de la Mujer Indigena, correspondiente al mes de marzo de 2024</t>
  </si>
  <si>
    <t>Por servicio de envio de documentacion (sobre) que contiene documento para pago en ventanilla para la delegada regional de Baja Verapaz de la DEMI, por liquidacion de viaticos al interior según Nombramiento de Comision No. 4191</t>
  </si>
  <si>
    <t>Por adquisicion de desayunos, refacciones, (a.m. y p.m.), almuerzos y cenas para participantes de sesion ordinaria y extradordinaria de la Junta Coordinadora celebrada el 04 de marzo de 2024 de conformidad con las actas 7-2024 y 8-2024.</t>
  </si>
  <si>
    <t>Servicio de transporte de 13 personas de las comunidades: Sector III Ta" aj, Jolom tenam 2, Yoltzcojoltaj, Nueva Esperanza, Yuchan, hacia la cabecera municipal de San Sebastián Coatan ida y vuelta, realizado por la unidad de promocion y desarrollo politico legal de la DEMI.</t>
  </si>
  <si>
    <t>Servicio de transporte de 21 personas de las comunidades: Chichjoj, Niwan Amak', Yawa, Tik'akap, Yunechonhab', Kaxepa Centro, del Municipio de San Mateo Ixtatan hacia la cabecera municipal de San Sebastián Coatan ida y vuelta, actividad realizada por la unidad de promocion y desarrollo politico legal de la DEMI.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</si>
</sst>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quot;* #,##0.00_-;\-&quot;Q&quot;* #,##0.00_-;_-&quot;Q&quot;* &quot;-&quot;??_-;_-@_-"/>
    <numFmt numFmtId="164" formatCode="&quot;Q&quot;#,##0.00"/>
  </numFmts>
  <fonts count="9" x14ac:knownFonts="1">
    <font>
      <sz val="11"/>
      <color theme="1"/>
      <name val="Calibri"/>
      <family val="2"/>
      <scheme val="minor"/>
    </font>
    <font>
      <b/>
      <sz val="11"/>
      <color theme="1"/>
      <name val="Arial"/>
      <family val="2"/>
    </font>
    <font>
      <sz val="11"/>
      <color theme="1"/>
      <name val="Arial"/>
      <family val="2"/>
    </font>
    <font>
      <sz val="10"/>
      <color indexed="8"/>
      <name val="Arial"/>
      <family val="2"/>
    </font>
    <font>
      <b/>
      <sz val="12"/>
      <color indexed="8"/>
      <name val="Arial"/>
      <family val="2"/>
    </font>
    <font>
      <sz val="12"/>
      <name val="Arial"/>
      <family val="2"/>
    </font>
    <font>
      <sz val="12"/>
      <color indexed="8"/>
      <name val="Arial"/>
      <family val="2"/>
    </font>
    <font>
      <sz val="11"/>
      <color indexed="8"/>
      <name val="Arial"/>
      <family val="2"/>
    </font>
    <font>
      <sz val="12"/>
      <color theme="1"/>
      <name val="Arial"/>
      <family val="2"/>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3" fillId="0" borderId="0">
      <alignment vertical="top"/>
    </xf>
  </cellStyleXfs>
  <cellXfs count="45">
    <xf numFmtId="0" fontId="0" fillId="0" borderId="0" xfId="0"/>
    <xf numFmtId="0" fontId="2" fillId="0" borderId="0" xfId="0" applyFont="1" applyFill="1"/>
    <xf numFmtId="0" fontId="1" fillId="0" borderId="0" xfId="1" applyFont="1" applyFill="1" applyAlignment="1">
      <alignment horizontal="center" vertical="center"/>
    </xf>
    <xf numFmtId="0" fontId="4" fillId="0" borderId="1" xfId="1" applyFont="1" applyFill="1" applyBorder="1" applyAlignment="1">
      <alignment horizontal="center"/>
    </xf>
    <xf numFmtId="0" fontId="4" fillId="0" borderId="1" xfId="1" applyFont="1" applyFill="1" applyBorder="1" applyAlignment="1">
      <alignment horizontal="center" wrapText="1"/>
    </xf>
    <xf numFmtId="0" fontId="4" fillId="0" borderId="1" xfId="1" applyFont="1" applyFill="1" applyBorder="1" applyAlignment="1">
      <alignment horizontal="center" vertical="center" wrapText="1"/>
    </xf>
    <xf numFmtId="0" fontId="5" fillId="0" borderId="1" xfId="1" applyFont="1" applyFill="1" applyBorder="1" applyAlignment="1">
      <alignment horizontal="center" vertical="center" wrapText="1"/>
    </xf>
    <xf numFmtId="0" fontId="5" fillId="0" borderId="1" xfId="1" applyFont="1" applyFill="1" applyBorder="1" applyAlignment="1">
      <alignment vertical="center" wrapText="1"/>
    </xf>
    <xf numFmtId="0" fontId="6" fillId="0" borderId="1" xfId="1" applyFont="1" applyFill="1" applyBorder="1" applyAlignment="1">
      <alignment horizontal="center" vertical="center"/>
    </xf>
    <xf numFmtId="44" fontId="6" fillId="0" borderId="1" xfId="1" applyNumberFormat="1" applyFont="1" applyFill="1" applyBorder="1" applyAlignment="1">
      <alignment vertical="center"/>
    </xf>
    <xf numFmtId="14" fontId="5" fillId="0" borderId="1" xfId="0" applyNumberFormat="1" applyFont="1" applyFill="1" applyBorder="1" applyAlignment="1">
      <alignment horizontal="center" vertical="center" wrapText="1"/>
    </xf>
    <xf numFmtId="0" fontId="5" fillId="0" borderId="1" xfId="0" applyFont="1" applyFill="1" applyBorder="1" applyAlignment="1">
      <alignment vertical="top" wrapText="1"/>
    </xf>
    <xf numFmtId="0" fontId="7" fillId="0" borderId="0" xfId="1" applyFont="1" applyFill="1" applyAlignment="1">
      <alignment vertical="top" wrapText="1"/>
    </xf>
    <xf numFmtId="4" fontId="7" fillId="0" borderId="0" xfId="1" applyNumberFormat="1" applyFont="1" applyFill="1" applyAlignment="1">
      <alignment vertical="top"/>
    </xf>
    <xf numFmtId="0" fontId="6" fillId="0" borderId="1" xfId="1" applyFont="1" applyFill="1" applyBorder="1" applyAlignment="1">
      <alignment vertical="center" wrapText="1"/>
    </xf>
    <xf numFmtId="0" fontId="5" fillId="0" borderId="1" xfId="1" applyFont="1" applyFill="1" applyBorder="1" applyAlignment="1">
      <alignment horizontal="center" vertical="center"/>
    </xf>
    <xf numFmtId="44" fontId="5" fillId="0" borderId="1" xfId="1" applyNumberFormat="1" applyFont="1" applyFill="1" applyBorder="1" applyAlignment="1">
      <alignment vertical="center"/>
    </xf>
    <xf numFmtId="0" fontId="8" fillId="0" borderId="0" xfId="0" applyFont="1" applyFill="1"/>
    <xf numFmtId="0" fontId="6" fillId="0" borderId="0" xfId="1" applyFont="1" applyFill="1" applyAlignment="1">
      <alignment horizontal="center" vertical="top"/>
    </xf>
    <xf numFmtId="0" fontId="6" fillId="0" borderId="0" xfId="1" applyFont="1" applyFill="1" applyAlignment="1">
      <alignment vertical="top" wrapText="1" readingOrder="1"/>
    </xf>
    <xf numFmtId="0" fontId="6" fillId="0" borderId="0" xfId="1" applyFont="1" applyFill="1" applyAlignment="1">
      <alignment horizontal="center" vertical="center"/>
    </xf>
    <xf numFmtId="0" fontId="4" fillId="0" borderId="2" xfId="1" applyFont="1" applyFill="1" applyBorder="1" applyAlignment="1">
      <alignment horizontal="center" vertical="center"/>
    </xf>
    <xf numFmtId="44" fontId="4" fillId="0" borderId="2" xfId="1" applyNumberFormat="1" applyFont="1" applyFill="1" applyBorder="1" applyAlignment="1">
      <alignment vertical="center"/>
    </xf>
    <xf numFmtId="0" fontId="4" fillId="0" borderId="0" xfId="1" applyFont="1" applyFill="1" applyBorder="1" applyAlignment="1">
      <alignment horizontal="center" vertical="center"/>
    </xf>
    <xf numFmtId="44" fontId="4" fillId="0" borderId="0" xfId="1" applyNumberFormat="1" applyFont="1" applyFill="1" applyBorder="1" applyAlignment="1">
      <alignment vertical="center"/>
    </xf>
    <xf numFmtId="0" fontId="8" fillId="0" borderId="0" xfId="0" applyFont="1" applyFill="1" applyAlignment="1">
      <alignment horizontal="center"/>
    </xf>
    <xf numFmtId="0" fontId="8" fillId="0" borderId="0" xfId="0" applyFont="1" applyFill="1" applyAlignment="1">
      <alignment horizontal="center" vertical="center"/>
    </xf>
    <xf numFmtId="4" fontId="2" fillId="0" borderId="0" xfId="0" applyNumberFormat="1" applyFont="1" applyFill="1"/>
    <xf numFmtId="0" fontId="5" fillId="0" borderId="0" xfId="0" applyFont="1" applyFill="1" applyAlignment="1">
      <alignment horizontal="justify" wrapText="1"/>
    </xf>
    <xf numFmtId="0" fontId="5" fillId="0" borderId="0" xfId="0" applyFont="1" applyFill="1" applyAlignment="1"/>
    <xf numFmtId="0" fontId="5" fillId="0" borderId="0" xfId="0" applyFont="1" applyFill="1" applyAlignment="1">
      <alignment wrapText="1"/>
    </xf>
    <xf numFmtId="0" fontId="2" fillId="0" borderId="0" xfId="0" applyFont="1" applyFill="1" applyAlignment="1">
      <alignment horizontal="center"/>
    </xf>
    <xf numFmtId="0" fontId="2" fillId="0" borderId="0" xfId="0" applyFont="1" applyFill="1" applyAlignment="1">
      <alignment horizontal="center" vertical="center"/>
    </xf>
    <xf numFmtId="164" fontId="1" fillId="0" borderId="0" xfId="0" applyNumberFormat="1" applyFont="1" applyFill="1"/>
    <xf numFmtId="44" fontId="2" fillId="0" borderId="0" xfId="0" applyNumberFormat="1" applyFont="1" applyFill="1"/>
    <xf numFmtId="0" fontId="1" fillId="0" borderId="0" xfId="1" applyFont="1" applyFill="1" applyAlignment="1">
      <alignment horizontal="left"/>
    </xf>
    <xf numFmtId="0" fontId="1" fillId="0" borderId="0" xfId="1" applyFont="1" applyFill="1" applyAlignment="1">
      <alignment horizontal="center"/>
    </xf>
    <xf numFmtId="0" fontId="8" fillId="0" borderId="1" xfId="0" applyFont="1" applyBorder="1" applyAlignment="1">
      <alignment horizontal="justify" vertical="center"/>
    </xf>
    <xf numFmtId="0" fontId="8" fillId="0" borderId="1" xfId="0" applyFont="1" applyBorder="1" applyAlignment="1">
      <alignment wrapText="1"/>
    </xf>
    <xf numFmtId="0" fontId="1" fillId="0" borderId="0" xfId="1" applyFont="1" applyFill="1" applyAlignment="1">
      <alignment horizontal="left"/>
    </xf>
    <xf numFmtId="0" fontId="1" fillId="0" borderId="0" xfId="0" applyFont="1" applyFill="1" applyAlignment="1">
      <alignment horizontal="center"/>
    </xf>
    <xf numFmtId="0" fontId="1" fillId="0" borderId="0" xfId="1" applyFont="1" applyFill="1" applyAlignment="1">
      <alignment horizontal="center"/>
    </xf>
    <xf numFmtId="0" fontId="8" fillId="0" borderId="0" xfId="0" applyFont="1" applyFill="1" applyAlignment="1">
      <alignment horizontal="center" wrapText="1"/>
    </xf>
    <xf numFmtId="0" fontId="5" fillId="0" borderId="0" xfId="0" applyFont="1" applyFill="1" applyAlignment="1">
      <alignment horizontal="center" wrapText="1"/>
    </xf>
    <xf numFmtId="0" fontId="5" fillId="0" borderId="0" xfId="0" applyFont="1" applyFill="1" applyAlignment="1">
      <alignment horizontal="center"/>
    </xf>
  </cellXfs>
  <cellStyles count="2">
    <cellStyle name="Normal" xfId="0" builtinId="0"/>
    <cellStyle name="Normal 6"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831273</xdr:colOff>
      <xdr:row>4</xdr:row>
      <xdr:rowOff>94516</xdr:rowOff>
    </xdr:to>
    <xdr:pic>
      <xdr:nvPicPr>
        <xdr:cNvPr id="2" name="Imagen 1" descr="C:\Users\ssinay\AppData\Local\Packages\Microsoft.Windows.Photos_8wekyb3d8bbwe\TempState\ShareServiceTempFolder\LOGO DEMI-GOBIERNO ENERO 2024.jpe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355273" cy="8184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FFFF00"/>
  </sheetPr>
  <dimension ref="A5:R82"/>
  <sheetViews>
    <sheetView tabSelected="1" zoomScaleNormal="100" workbookViewId="0">
      <pane ySplit="12" topLeftCell="A52" activePane="bottomLeft" state="frozen"/>
      <selection pane="bottomLeft" activeCell="D61" sqref="D61"/>
    </sheetView>
  </sheetViews>
  <sheetFormatPr baseColWidth="10" defaultRowHeight="14.25" x14ac:dyDescent="0.2"/>
  <cols>
    <col min="1" max="1" width="6.85546875" style="1" customWidth="1"/>
    <col min="2" max="2" width="16" style="31" customWidth="1"/>
    <col min="3" max="3" width="38" style="1" customWidth="1"/>
    <col min="4" max="4" width="8.85546875" style="32" customWidth="1"/>
    <col min="5" max="5" width="16.140625" style="1" customWidth="1"/>
    <col min="6" max="6" width="16.7109375" style="1" customWidth="1"/>
    <col min="7" max="7" width="17.5703125" style="1" customWidth="1"/>
    <col min="8" max="8" width="52" style="1" customWidth="1"/>
    <col min="9" max="16384" width="11.42578125" style="1"/>
  </cols>
  <sheetData>
    <row r="5" spans="1:18" ht="15" x14ac:dyDescent="0.25">
      <c r="A5" s="40" t="s">
        <v>0</v>
      </c>
      <c r="B5" s="40"/>
      <c r="C5" s="40"/>
      <c r="D5" s="40"/>
      <c r="E5" s="40"/>
      <c r="F5" s="40"/>
      <c r="G5" s="40"/>
      <c r="H5" s="40"/>
    </row>
    <row r="6" spans="1:18" ht="15" x14ac:dyDescent="0.25">
      <c r="A6" s="41" t="s">
        <v>1</v>
      </c>
      <c r="B6" s="41"/>
      <c r="C6" s="41"/>
      <c r="D6" s="41"/>
      <c r="E6" s="41"/>
      <c r="F6" s="41"/>
      <c r="G6" s="41"/>
      <c r="H6" s="41"/>
    </row>
    <row r="7" spans="1:18" ht="15" x14ac:dyDescent="0.25">
      <c r="A7" s="40" t="s">
        <v>2</v>
      </c>
      <c r="B7" s="40"/>
      <c r="C7" s="40"/>
      <c r="D7" s="40"/>
      <c r="E7" s="40"/>
      <c r="F7" s="40"/>
      <c r="G7" s="40"/>
      <c r="H7" s="40"/>
    </row>
    <row r="8" spans="1:18" ht="15" x14ac:dyDescent="0.25">
      <c r="A8" s="41" t="s">
        <v>3</v>
      </c>
      <c r="B8" s="41"/>
      <c r="C8" s="41"/>
      <c r="D8" s="41"/>
      <c r="E8" s="41"/>
      <c r="F8" s="41"/>
      <c r="G8" s="41"/>
      <c r="H8" s="41"/>
    </row>
    <row r="9" spans="1:18" ht="15" x14ac:dyDescent="0.25">
      <c r="A9" s="40" t="s">
        <v>24</v>
      </c>
      <c r="B9" s="40"/>
      <c r="C9" s="40"/>
      <c r="D9" s="40"/>
      <c r="E9" s="40"/>
      <c r="F9" s="40"/>
      <c r="G9" s="40"/>
      <c r="H9" s="40"/>
    </row>
    <row r="10" spans="1:18" ht="15" x14ac:dyDescent="0.25">
      <c r="A10" s="39"/>
      <c r="B10" s="39"/>
      <c r="C10" s="39"/>
      <c r="D10" s="2"/>
      <c r="E10" s="35"/>
      <c r="F10" s="35"/>
      <c r="G10" s="36"/>
      <c r="H10" s="36"/>
    </row>
    <row r="12" spans="1:18" ht="52.5" customHeight="1" x14ac:dyDescent="0.25">
      <c r="A12" s="3" t="s">
        <v>4</v>
      </c>
      <c r="B12" s="4" t="s">
        <v>5</v>
      </c>
      <c r="C12" s="3" t="s">
        <v>6</v>
      </c>
      <c r="D12" s="5" t="s">
        <v>7</v>
      </c>
      <c r="E12" s="4" t="s">
        <v>8</v>
      </c>
      <c r="F12" s="4" t="s">
        <v>9</v>
      </c>
      <c r="G12" s="4" t="s">
        <v>10</v>
      </c>
      <c r="H12" s="4" t="s">
        <v>11</v>
      </c>
    </row>
    <row r="13" spans="1:18" ht="55.5" customHeight="1" x14ac:dyDescent="0.2">
      <c r="A13" s="6">
        <v>1</v>
      </c>
      <c r="B13" s="6">
        <v>326445</v>
      </c>
      <c r="C13" s="7" t="s">
        <v>20</v>
      </c>
      <c r="D13" s="8">
        <v>1</v>
      </c>
      <c r="E13" s="9">
        <v>7911.57</v>
      </c>
      <c r="F13" s="9">
        <f t="shared" ref="F13:F52" si="0">+E13</f>
        <v>7911.57</v>
      </c>
      <c r="G13" s="10">
        <v>45386</v>
      </c>
      <c r="H13" s="11" t="s">
        <v>40</v>
      </c>
      <c r="I13" s="12"/>
      <c r="K13" s="13"/>
      <c r="L13" s="13"/>
      <c r="M13" s="13"/>
      <c r="N13" s="13"/>
      <c r="O13" s="13"/>
      <c r="P13" s="13"/>
      <c r="Q13" s="13"/>
      <c r="R13" s="13"/>
    </row>
    <row r="14" spans="1:18" ht="49.5" customHeight="1" x14ac:dyDescent="0.2">
      <c r="A14" s="6">
        <f>+A13+1</f>
        <v>2</v>
      </c>
      <c r="B14" s="6">
        <v>1766562</v>
      </c>
      <c r="C14" s="14" t="s">
        <v>57</v>
      </c>
      <c r="D14" s="15">
        <v>1</v>
      </c>
      <c r="E14" s="16">
        <v>277.95999999999998</v>
      </c>
      <c r="F14" s="9">
        <f t="shared" si="0"/>
        <v>277.95999999999998</v>
      </c>
      <c r="G14" s="10">
        <v>45371</v>
      </c>
      <c r="H14" s="11" t="s">
        <v>58</v>
      </c>
      <c r="I14" s="12"/>
      <c r="K14" s="13"/>
      <c r="L14" s="13"/>
      <c r="M14" s="13"/>
      <c r="N14" s="13"/>
      <c r="O14" s="13"/>
      <c r="P14" s="13"/>
      <c r="Q14" s="13"/>
      <c r="R14" s="13"/>
    </row>
    <row r="15" spans="1:18" ht="54" customHeight="1" x14ac:dyDescent="0.2">
      <c r="A15" s="6">
        <f t="shared" ref="A15:A52" si="1">+A14+1</f>
        <v>3</v>
      </c>
      <c r="B15" s="6">
        <v>2107341</v>
      </c>
      <c r="C15" s="7" t="s">
        <v>60</v>
      </c>
      <c r="D15" s="8">
        <v>1</v>
      </c>
      <c r="E15" s="9">
        <v>25</v>
      </c>
      <c r="F15" s="9">
        <f t="shared" si="0"/>
        <v>25</v>
      </c>
      <c r="G15" s="10">
        <v>45362</v>
      </c>
      <c r="H15" s="11" t="s">
        <v>63</v>
      </c>
      <c r="I15" s="12"/>
      <c r="K15" s="13"/>
      <c r="L15" s="13"/>
      <c r="M15" s="13"/>
      <c r="N15" s="13"/>
      <c r="O15" s="13"/>
      <c r="P15" s="13"/>
      <c r="Q15" s="13"/>
      <c r="R15" s="13"/>
    </row>
    <row r="16" spans="1:18" ht="54.75" customHeight="1" x14ac:dyDescent="0.2">
      <c r="A16" s="6">
        <f t="shared" si="1"/>
        <v>4</v>
      </c>
      <c r="B16" s="6">
        <v>2107341</v>
      </c>
      <c r="C16" s="7" t="s">
        <v>60</v>
      </c>
      <c r="D16" s="8">
        <v>1</v>
      </c>
      <c r="E16" s="9">
        <v>25</v>
      </c>
      <c r="F16" s="9">
        <f t="shared" si="0"/>
        <v>25</v>
      </c>
      <c r="G16" s="10">
        <v>45411</v>
      </c>
      <c r="H16" s="11" t="s">
        <v>62</v>
      </c>
      <c r="I16" s="12"/>
      <c r="K16" s="13"/>
      <c r="L16" s="13"/>
      <c r="M16" s="13"/>
      <c r="N16" s="13"/>
      <c r="O16" s="13"/>
      <c r="P16" s="13"/>
      <c r="Q16" s="13"/>
      <c r="R16" s="13"/>
    </row>
    <row r="17" spans="1:18" ht="54" customHeight="1" x14ac:dyDescent="0.2">
      <c r="A17" s="6">
        <f t="shared" si="1"/>
        <v>5</v>
      </c>
      <c r="B17" s="6">
        <v>2107341</v>
      </c>
      <c r="C17" s="7" t="s">
        <v>60</v>
      </c>
      <c r="D17" s="8">
        <v>1</v>
      </c>
      <c r="E17" s="9">
        <v>30</v>
      </c>
      <c r="F17" s="9">
        <f t="shared" si="0"/>
        <v>30</v>
      </c>
      <c r="G17" s="10">
        <v>45411</v>
      </c>
      <c r="H17" s="11" t="s">
        <v>77</v>
      </c>
      <c r="I17" s="12"/>
      <c r="K17" s="13"/>
      <c r="L17" s="13"/>
      <c r="M17" s="13"/>
      <c r="N17" s="13"/>
      <c r="O17" s="13"/>
      <c r="P17" s="13"/>
      <c r="Q17" s="13"/>
      <c r="R17" s="13"/>
    </row>
    <row r="18" spans="1:18" ht="56.25" customHeight="1" x14ac:dyDescent="0.2">
      <c r="A18" s="6">
        <f t="shared" si="1"/>
        <v>6</v>
      </c>
      <c r="B18" s="6">
        <v>2399083</v>
      </c>
      <c r="C18" s="7" t="s">
        <v>65</v>
      </c>
      <c r="D18" s="8">
        <v>1</v>
      </c>
      <c r="E18" s="9">
        <v>239.03</v>
      </c>
      <c r="F18" s="9">
        <f t="shared" si="0"/>
        <v>239.03</v>
      </c>
      <c r="G18" s="10">
        <v>45377</v>
      </c>
      <c r="H18" s="11" t="s">
        <v>66</v>
      </c>
      <c r="I18" s="12"/>
      <c r="K18" s="13"/>
      <c r="L18" s="13"/>
      <c r="M18" s="13"/>
      <c r="N18" s="13"/>
      <c r="O18" s="13"/>
      <c r="P18" s="13"/>
      <c r="Q18" s="13"/>
      <c r="R18" s="13"/>
    </row>
    <row r="19" spans="1:18" ht="49.5" customHeight="1" x14ac:dyDescent="0.2">
      <c r="A19" s="6">
        <f t="shared" si="1"/>
        <v>7</v>
      </c>
      <c r="B19" s="6">
        <v>2974681</v>
      </c>
      <c r="C19" s="7" t="s">
        <v>35</v>
      </c>
      <c r="D19" s="8">
        <v>1</v>
      </c>
      <c r="E19" s="9">
        <v>21</v>
      </c>
      <c r="F19" s="9">
        <f t="shared" si="0"/>
        <v>21</v>
      </c>
      <c r="G19" s="10">
        <v>45384</v>
      </c>
      <c r="H19" s="11" t="s">
        <v>61</v>
      </c>
      <c r="I19" s="12"/>
      <c r="K19" s="13"/>
      <c r="L19" s="13"/>
      <c r="M19" s="13"/>
      <c r="N19" s="13"/>
      <c r="O19" s="13"/>
      <c r="P19" s="13"/>
      <c r="Q19" s="13"/>
      <c r="R19" s="13"/>
    </row>
    <row r="20" spans="1:18" ht="49.5" customHeight="1" x14ac:dyDescent="0.2">
      <c r="A20" s="6">
        <f t="shared" si="1"/>
        <v>8</v>
      </c>
      <c r="B20" s="6">
        <v>3306518</v>
      </c>
      <c r="C20" s="7" t="s">
        <v>19</v>
      </c>
      <c r="D20" s="8">
        <v>1</v>
      </c>
      <c r="E20" s="9">
        <v>342.09</v>
      </c>
      <c r="F20" s="9">
        <f t="shared" si="0"/>
        <v>342.09</v>
      </c>
      <c r="G20" s="10">
        <v>45408</v>
      </c>
      <c r="H20" s="11" t="s">
        <v>47</v>
      </c>
      <c r="I20" s="12"/>
      <c r="K20" s="13"/>
      <c r="L20" s="13"/>
      <c r="M20" s="13"/>
      <c r="N20" s="13"/>
      <c r="O20" s="13"/>
      <c r="P20" s="13"/>
      <c r="Q20" s="13"/>
      <c r="R20" s="13"/>
    </row>
    <row r="21" spans="1:18" ht="55.5" customHeight="1" x14ac:dyDescent="0.2">
      <c r="A21" s="6">
        <f t="shared" si="1"/>
        <v>9</v>
      </c>
      <c r="B21" s="6">
        <v>4241045</v>
      </c>
      <c r="C21" s="7" t="s">
        <v>32</v>
      </c>
      <c r="D21" s="8">
        <v>1</v>
      </c>
      <c r="E21" s="9">
        <v>253.45</v>
      </c>
      <c r="F21" s="9">
        <f t="shared" si="0"/>
        <v>253.45</v>
      </c>
      <c r="G21" s="10">
        <v>45386</v>
      </c>
      <c r="H21" s="11" t="s">
        <v>56</v>
      </c>
      <c r="I21" s="12"/>
      <c r="K21" s="13"/>
      <c r="L21" s="13"/>
      <c r="M21" s="13"/>
      <c r="N21" s="13"/>
      <c r="O21" s="13"/>
      <c r="P21" s="13"/>
      <c r="Q21" s="13"/>
      <c r="R21" s="13"/>
    </row>
    <row r="22" spans="1:18" ht="85.5" customHeight="1" x14ac:dyDescent="0.2">
      <c r="A22" s="6">
        <f t="shared" si="1"/>
        <v>10</v>
      </c>
      <c r="B22" s="6">
        <v>4851498</v>
      </c>
      <c r="C22" s="7" t="s">
        <v>71</v>
      </c>
      <c r="D22" s="8">
        <v>1</v>
      </c>
      <c r="E22" s="9">
        <v>1570</v>
      </c>
      <c r="F22" s="9">
        <f t="shared" si="0"/>
        <v>1570</v>
      </c>
      <c r="G22" s="10">
        <v>45406</v>
      </c>
      <c r="H22" s="11" t="s">
        <v>72</v>
      </c>
      <c r="I22" s="12"/>
      <c r="K22" s="13"/>
      <c r="L22" s="13"/>
      <c r="M22" s="13"/>
      <c r="N22" s="13"/>
      <c r="O22" s="13"/>
      <c r="P22" s="13"/>
      <c r="Q22" s="13"/>
      <c r="R22" s="13"/>
    </row>
    <row r="23" spans="1:18" ht="48.75" customHeight="1" x14ac:dyDescent="0.2">
      <c r="A23" s="6">
        <f t="shared" si="1"/>
        <v>11</v>
      </c>
      <c r="B23" s="6">
        <v>4851498</v>
      </c>
      <c r="C23" s="7" t="s">
        <v>71</v>
      </c>
      <c r="D23" s="8">
        <v>1</v>
      </c>
      <c r="E23" s="9">
        <v>450</v>
      </c>
      <c r="F23" s="9">
        <f t="shared" si="0"/>
        <v>450</v>
      </c>
      <c r="G23" s="10">
        <v>45406</v>
      </c>
      <c r="H23" s="11" t="s">
        <v>73</v>
      </c>
      <c r="I23" s="12"/>
      <c r="K23" s="13"/>
      <c r="L23" s="13"/>
      <c r="M23" s="13"/>
      <c r="N23" s="13"/>
      <c r="O23" s="13"/>
      <c r="P23" s="13"/>
      <c r="Q23" s="13"/>
      <c r="R23" s="13"/>
    </row>
    <row r="24" spans="1:18" ht="64.5" customHeight="1" x14ac:dyDescent="0.2">
      <c r="A24" s="6">
        <f t="shared" si="1"/>
        <v>12</v>
      </c>
      <c r="B24" s="6">
        <v>7516304</v>
      </c>
      <c r="C24" s="7" t="s">
        <v>43</v>
      </c>
      <c r="D24" s="8">
        <v>1</v>
      </c>
      <c r="E24" s="9">
        <v>1350</v>
      </c>
      <c r="F24" s="9">
        <f t="shared" si="0"/>
        <v>1350</v>
      </c>
      <c r="G24" s="10">
        <v>45397</v>
      </c>
      <c r="H24" s="11" t="s">
        <v>44</v>
      </c>
      <c r="I24" s="12"/>
      <c r="K24" s="13"/>
      <c r="L24" s="13"/>
      <c r="M24" s="13"/>
      <c r="N24" s="13"/>
      <c r="O24" s="13"/>
      <c r="P24" s="13"/>
      <c r="Q24" s="13"/>
      <c r="R24" s="13"/>
    </row>
    <row r="25" spans="1:18" ht="78.75" customHeight="1" x14ac:dyDescent="0.2">
      <c r="A25" s="6">
        <f t="shared" si="1"/>
        <v>13</v>
      </c>
      <c r="B25" s="6">
        <v>8654599</v>
      </c>
      <c r="C25" s="7" t="s">
        <v>27</v>
      </c>
      <c r="D25" s="8">
        <v>1</v>
      </c>
      <c r="E25" s="9">
        <v>45</v>
      </c>
      <c r="F25" s="9">
        <f t="shared" si="0"/>
        <v>45</v>
      </c>
      <c r="G25" s="10">
        <v>45408</v>
      </c>
      <c r="H25" s="11" t="s">
        <v>80</v>
      </c>
      <c r="I25" s="12"/>
      <c r="K25" s="13"/>
      <c r="L25" s="13"/>
      <c r="M25" s="13"/>
      <c r="N25" s="13"/>
      <c r="O25" s="13"/>
      <c r="P25" s="13"/>
      <c r="Q25" s="13"/>
      <c r="R25" s="13"/>
    </row>
    <row r="26" spans="1:18" ht="66.75" customHeight="1" x14ac:dyDescent="0.2">
      <c r="A26" s="6">
        <f t="shared" si="1"/>
        <v>14</v>
      </c>
      <c r="B26" s="6">
        <v>9929290</v>
      </c>
      <c r="C26" s="7" t="s">
        <v>48</v>
      </c>
      <c r="D26" s="8">
        <v>1</v>
      </c>
      <c r="E26" s="9">
        <v>408</v>
      </c>
      <c r="F26" s="9">
        <f t="shared" si="0"/>
        <v>408</v>
      </c>
      <c r="G26" s="10">
        <v>45407</v>
      </c>
      <c r="H26" s="11" t="s">
        <v>49</v>
      </c>
      <c r="I26" s="12"/>
      <c r="K26" s="13"/>
      <c r="L26" s="13"/>
      <c r="M26" s="13"/>
      <c r="N26" s="13"/>
      <c r="O26" s="13"/>
      <c r="P26" s="13"/>
      <c r="Q26" s="13"/>
      <c r="R26" s="13"/>
    </row>
    <row r="27" spans="1:18" ht="67.5" customHeight="1" x14ac:dyDescent="0.2">
      <c r="A27" s="6">
        <f t="shared" si="1"/>
        <v>15</v>
      </c>
      <c r="B27" s="6">
        <v>14946203</v>
      </c>
      <c r="C27" s="14" t="s">
        <v>21</v>
      </c>
      <c r="D27" s="15">
        <v>1</v>
      </c>
      <c r="E27" s="16">
        <v>55.14</v>
      </c>
      <c r="F27" s="9">
        <f t="shared" si="0"/>
        <v>55.14</v>
      </c>
      <c r="G27" s="10">
        <v>45385</v>
      </c>
      <c r="H27" s="11" t="s">
        <v>39</v>
      </c>
      <c r="I27" s="12"/>
      <c r="K27" s="13"/>
      <c r="L27" s="13"/>
      <c r="M27" s="13"/>
      <c r="N27" s="13"/>
      <c r="O27" s="13"/>
      <c r="P27" s="13"/>
      <c r="Q27" s="13"/>
      <c r="R27" s="13"/>
    </row>
    <row r="28" spans="1:18" ht="64.5" customHeight="1" x14ac:dyDescent="0.2">
      <c r="A28" s="6">
        <f t="shared" si="1"/>
        <v>16</v>
      </c>
      <c r="B28" s="6">
        <v>14946203</v>
      </c>
      <c r="C28" s="14" t="s">
        <v>21</v>
      </c>
      <c r="D28" s="15">
        <v>1</v>
      </c>
      <c r="E28" s="16">
        <v>574.88</v>
      </c>
      <c r="F28" s="9">
        <f t="shared" si="0"/>
        <v>574.88</v>
      </c>
      <c r="G28" s="10">
        <v>45385</v>
      </c>
      <c r="H28" s="11" t="s">
        <v>52</v>
      </c>
      <c r="I28" s="12"/>
      <c r="K28" s="13"/>
      <c r="L28" s="13"/>
      <c r="M28" s="13"/>
      <c r="N28" s="13"/>
      <c r="O28" s="13"/>
      <c r="P28" s="13"/>
      <c r="Q28" s="13"/>
      <c r="R28" s="13"/>
    </row>
    <row r="29" spans="1:18" ht="57.75" customHeight="1" x14ac:dyDescent="0.2">
      <c r="A29" s="6">
        <f t="shared" si="1"/>
        <v>17</v>
      </c>
      <c r="B29" s="6">
        <v>14946203</v>
      </c>
      <c r="C29" s="14" t="s">
        <v>21</v>
      </c>
      <c r="D29" s="15">
        <v>1</v>
      </c>
      <c r="E29" s="16">
        <v>422.43</v>
      </c>
      <c r="F29" s="9">
        <f t="shared" si="0"/>
        <v>422.43</v>
      </c>
      <c r="G29" s="10">
        <v>45399</v>
      </c>
      <c r="H29" s="11" t="s">
        <v>42</v>
      </c>
      <c r="I29" s="12"/>
      <c r="K29" s="13"/>
      <c r="L29" s="13"/>
      <c r="M29" s="13"/>
      <c r="N29" s="13"/>
      <c r="O29" s="13"/>
      <c r="P29" s="13"/>
      <c r="Q29" s="13"/>
      <c r="R29" s="13"/>
    </row>
    <row r="30" spans="1:18" ht="59.25" customHeight="1" x14ac:dyDescent="0.2">
      <c r="A30" s="6">
        <f t="shared" si="1"/>
        <v>18</v>
      </c>
      <c r="B30" s="6">
        <v>14946203</v>
      </c>
      <c r="C30" s="14" t="s">
        <v>21</v>
      </c>
      <c r="D30" s="15">
        <v>1</v>
      </c>
      <c r="E30" s="16">
        <v>374.09</v>
      </c>
      <c r="F30" s="9">
        <f t="shared" si="0"/>
        <v>374.09</v>
      </c>
      <c r="G30" s="10">
        <v>45391</v>
      </c>
      <c r="H30" s="11" t="s">
        <v>51</v>
      </c>
      <c r="I30" s="12"/>
      <c r="K30" s="13"/>
      <c r="L30" s="13"/>
      <c r="M30" s="13"/>
      <c r="N30" s="13"/>
      <c r="O30" s="13"/>
      <c r="P30" s="13"/>
      <c r="Q30" s="13"/>
      <c r="R30" s="13"/>
    </row>
    <row r="31" spans="1:18" ht="62.25" customHeight="1" x14ac:dyDescent="0.2">
      <c r="A31" s="6">
        <f t="shared" si="1"/>
        <v>19</v>
      </c>
      <c r="B31" s="6">
        <v>14946211</v>
      </c>
      <c r="C31" s="7" t="s">
        <v>18</v>
      </c>
      <c r="D31" s="8">
        <v>1</v>
      </c>
      <c r="E31" s="9">
        <v>876.57</v>
      </c>
      <c r="F31" s="9">
        <f t="shared" si="0"/>
        <v>876.57</v>
      </c>
      <c r="G31" s="10">
        <v>45385</v>
      </c>
      <c r="H31" s="11" t="s">
        <v>36</v>
      </c>
      <c r="I31" s="12"/>
      <c r="K31" s="13"/>
      <c r="L31" s="13"/>
      <c r="M31" s="13"/>
      <c r="N31" s="13"/>
      <c r="O31" s="13"/>
      <c r="P31" s="13"/>
      <c r="Q31" s="13"/>
      <c r="R31" s="13"/>
    </row>
    <row r="32" spans="1:18" ht="65.25" customHeight="1" x14ac:dyDescent="0.2">
      <c r="A32" s="6">
        <f t="shared" si="1"/>
        <v>20</v>
      </c>
      <c r="B32" s="6">
        <v>14946211</v>
      </c>
      <c r="C32" s="7" t="s">
        <v>18</v>
      </c>
      <c r="D32" s="8">
        <v>1</v>
      </c>
      <c r="E32" s="9">
        <v>368.78</v>
      </c>
      <c r="F32" s="9">
        <f t="shared" si="0"/>
        <v>368.78</v>
      </c>
      <c r="G32" s="10">
        <v>45385</v>
      </c>
      <c r="H32" s="11" t="s">
        <v>37</v>
      </c>
      <c r="I32" s="12"/>
      <c r="K32" s="13"/>
      <c r="L32" s="13"/>
      <c r="M32" s="13"/>
      <c r="N32" s="13"/>
      <c r="O32" s="13"/>
      <c r="P32" s="13"/>
      <c r="Q32" s="13"/>
      <c r="R32" s="13"/>
    </row>
    <row r="33" spans="1:18" ht="51" customHeight="1" x14ac:dyDescent="0.2">
      <c r="A33" s="6">
        <f t="shared" si="1"/>
        <v>21</v>
      </c>
      <c r="B33" s="6">
        <v>14946211</v>
      </c>
      <c r="C33" s="7" t="s">
        <v>18</v>
      </c>
      <c r="D33" s="8">
        <v>1</v>
      </c>
      <c r="E33" s="9">
        <v>951.74</v>
      </c>
      <c r="F33" s="9">
        <f t="shared" si="0"/>
        <v>951.74</v>
      </c>
      <c r="G33" s="10">
        <v>45385</v>
      </c>
      <c r="H33" s="11" t="s">
        <v>41</v>
      </c>
      <c r="I33" s="12"/>
      <c r="K33" s="13"/>
      <c r="L33" s="13"/>
      <c r="M33" s="13"/>
      <c r="N33" s="13"/>
      <c r="O33" s="13"/>
      <c r="P33" s="13"/>
      <c r="Q33" s="13"/>
      <c r="R33" s="13"/>
    </row>
    <row r="34" spans="1:18" ht="66" customHeight="1" x14ac:dyDescent="0.2">
      <c r="A34" s="6">
        <f t="shared" si="1"/>
        <v>22</v>
      </c>
      <c r="B34" s="6">
        <v>14946211</v>
      </c>
      <c r="C34" s="7" t="s">
        <v>18</v>
      </c>
      <c r="D34" s="8">
        <v>1</v>
      </c>
      <c r="E34" s="9">
        <v>577.62</v>
      </c>
      <c r="F34" s="9">
        <f t="shared" si="0"/>
        <v>577.62</v>
      </c>
      <c r="G34" s="10">
        <v>45395</v>
      </c>
      <c r="H34" s="11" t="s">
        <v>38</v>
      </c>
      <c r="I34" s="12"/>
      <c r="K34" s="13"/>
      <c r="L34" s="13"/>
      <c r="M34" s="13"/>
      <c r="N34" s="13"/>
      <c r="O34" s="13"/>
      <c r="P34" s="13"/>
      <c r="Q34" s="13"/>
      <c r="R34" s="13"/>
    </row>
    <row r="35" spans="1:18" ht="54.75" customHeight="1" x14ac:dyDescent="0.2">
      <c r="A35" s="6">
        <f t="shared" si="1"/>
        <v>23</v>
      </c>
      <c r="B35" s="6">
        <v>14946211</v>
      </c>
      <c r="C35" s="7" t="s">
        <v>18</v>
      </c>
      <c r="D35" s="8">
        <v>1</v>
      </c>
      <c r="E35" s="9">
        <v>568.21</v>
      </c>
      <c r="F35" s="9">
        <f t="shared" si="0"/>
        <v>568.21</v>
      </c>
      <c r="G35" s="10">
        <v>45392</v>
      </c>
      <c r="H35" s="11" t="s">
        <v>50</v>
      </c>
      <c r="I35" s="12"/>
      <c r="K35" s="13"/>
      <c r="L35" s="13"/>
      <c r="M35" s="13"/>
      <c r="N35" s="13"/>
      <c r="O35" s="13"/>
      <c r="P35" s="13"/>
      <c r="Q35" s="13"/>
      <c r="R35" s="13"/>
    </row>
    <row r="36" spans="1:18" ht="111" customHeight="1" x14ac:dyDescent="0.2">
      <c r="A36" s="6">
        <f t="shared" si="1"/>
        <v>24</v>
      </c>
      <c r="B36" s="6">
        <v>25635050</v>
      </c>
      <c r="C36" s="7" t="s">
        <v>45</v>
      </c>
      <c r="D36" s="8">
        <v>1</v>
      </c>
      <c r="E36" s="9">
        <v>840</v>
      </c>
      <c r="F36" s="9">
        <f t="shared" si="0"/>
        <v>840</v>
      </c>
      <c r="G36" s="10">
        <v>45393</v>
      </c>
      <c r="H36" s="11" t="s">
        <v>46</v>
      </c>
      <c r="I36" s="12"/>
      <c r="K36" s="13"/>
      <c r="L36" s="13"/>
      <c r="M36" s="13"/>
      <c r="N36" s="13"/>
      <c r="O36" s="13"/>
      <c r="P36" s="13"/>
      <c r="Q36" s="13"/>
      <c r="R36" s="13"/>
    </row>
    <row r="37" spans="1:18" ht="85.5" customHeight="1" x14ac:dyDescent="0.2">
      <c r="A37" s="6">
        <f t="shared" si="1"/>
        <v>25</v>
      </c>
      <c r="B37" s="6">
        <v>25635050</v>
      </c>
      <c r="C37" s="7" t="s">
        <v>45</v>
      </c>
      <c r="D37" s="8">
        <v>1</v>
      </c>
      <c r="E37" s="9">
        <v>1280</v>
      </c>
      <c r="F37" s="9">
        <f t="shared" si="0"/>
        <v>1280</v>
      </c>
      <c r="G37" s="10">
        <v>45393</v>
      </c>
      <c r="H37" s="11" t="s">
        <v>53</v>
      </c>
      <c r="I37" s="12"/>
      <c r="K37" s="13"/>
      <c r="L37" s="13"/>
      <c r="M37" s="13"/>
      <c r="N37" s="13"/>
      <c r="O37" s="13"/>
      <c r="P37" s="13"/>
      <c r="Q37" s="13"/>
      <c r="R37" s="13"/>
    </row>
    <row r="38" spans="1:18" ht="79.5" customHeight="1" x14ac:dyDescent="0.2">
      <c r="A38" s="6">
        <f t="shared" si="1"/>
        <v>26</v>
      </c>
      <c r="B38" s="6">
        <v>25635050</v>
      </c>
      <c r="C38" s="7" t="s">
        <v>45</v>
      </c>
      <c r="D38" s="8">
        <v>1</v>
      </c>
      <c r="E38" s="9">
        <v>625</v>
      </c>
      <c r="F38" s="9">
        <f t="shared" si="0"/>
        <v>625</v>
      </c>
      <c r="G38" s="10">
        <v>45363</v>
      </c>
      <c r="H38" s="11" t="s">
        <v>54</v>
      </c>
      <c r="I38" s="12"/>
      <c r="K38" s="13"/>
      <c r="L38" s="13"/>
      <c r="M38" s="13"/>
      <c r="N38" s="13"/>
      <c r="O38" s="13"/>
      <c r="P38" s="13"/>
      <c r="Q38" s="13"/>
      <c r="R38" s="13"/>
    </row>
    <row r="39" spans="1:18" ht="87.75" customHeight="1" x14ac:dyDescent="0.2">
      <c r="A39" s="6">
        <f t="shared" si="1"/>
        <v>27</v>
      </c>
      <c r="B39" s="6">
        <v>25635050</v>
      </c>
      <c r="C39" s="7" t="s">
        <v>45</v>
      </c>
      <c r="D39" s="8">
        <v>1</v>
      </c>
      <c r="E39" s="9">
        <v>1280</v>
      </c>
      <c r="F39" s="9">
        <f t="shared" si="0"/>
        <v>1280</v>
      </c>
      <c r="G39" s="10">
        <v>45362</v>
      </c>
      <c r="H39" s="11" t="s">
        <v>81</v>
      </c>
      <c r="I39" s="12"/>
      <c r="K39" s="13"/>
      <c r="L39" s="13"/>
      <c r="M39" s="13"/>
      <c r="N39" s="13"/>
      <c r="O39" s="13"/>
      <c r="P39" s="13"/>
      <c r="Q39" s="13"/>
      <c r="R39" s="13"/>
    </row>
    <row r="40" spans="1:18" ht="66.75" customHeight="1" x14ac:dyDescent="0.2">
      <c r="A40" s="6">
        <f t="shared" si="1"/>
        <v>28</v>
      </c>
      <c r="B40" s="6">
        <v>31415717</v>
      </c>
      <c r="C40" s="7" t="s">
        <v>33</v>
      </c>
      <c r="D40" s="8">
        <v>1</v>
      </c>
      <c r="E40" s="9">
        <v>70</v>
      </c>
      <c r="F40" s="9">
        <f t="shared" si="0"/>
        <v>70</v>
      </c>
      <c r="G40" s="10">
        <v>45383</v>
      </c>
      <c r="H40" s="11" t="s">
        <v>34</v>
      </c>
      <c r="I40" s="12"/>
      <c r="K40" s="13"/>
      <c r="L40" s="13"/>
      <c r="M40" s="13"/>
      <c r="N40" s="13"/>
      <c r="O40" s="13"/>
      <c r="P40" s="13"/>
      <c r="Q40" s="13"/>
      <c r="R40" s="13"/>
    </row>
    <row r="41" spans="1:18" ht="56.25" customHeight="1" x14ac:dyDescent="0.2">
      <c r="A41" s="6">
        <f t="shared" si="1"/>
        <v>29</v>
      </c>
      <c r="B41" s="6">
        <v>43539149</v>
      </c>
      <c r="C41" s="7" t="s">
        <v>30</v>
      </c>
      <c r="D41" s="8">
        <v>1</v>
      </c>
      <c r="E41" s="9">
        <v>120</v>
      </c>
      <c r="F41" s="9">
        <f t="shared" si="0"/>
        <v>120</v>
      </c>
      <c r="G41" s="10">
        <v>45384</v>
      </c>
      <c r="H41" s="11" t="s">
        <v>31</v>
      </c>
      <c r="I41" s="12"/>
      <c r="K41" s="13"/>
      <c r="L41" s="13"/>
      <c r="M41" s="13"/>
      <c r="N41" s="13"/>
      <c r="O41" s="13"/>
      <c r="P41" s="13"/>
      <c r="Q41" s="13"/>
      <c r="R41" s="13"/>
    </row>
    <row r="42" spans="1:18" ht="58.5" customHeight="1" x14ac:dyDescent="0.2">
      <c r="A42" s="6">
        <f t="shared" si="1"/>
        <v>30</v>
      </c>
      <c r="B42" s="6">
        <v>50606344</v>
      </c>
      <c r="C42" s="7" t="s">
        <v>26</v>
      </c>
      <c r="D42" s="8">
        <v>1</v>
      </c>
      <c r="E42" s="9">
        <v>115</v>
      </c>
      <c r="F42" s="9">
        <f t="shared" si="0"/>
        <v>115</v>
      </c>
      <c r="G42" s="10">
        <v>45392</v>
      </c>
      <c r="H42" s="11" t="s">
        <v>55</v>
      </c>
      <c r="I42" s="12"/>
      <c r="K42" s="13"/>
      <c r="L42" s="13"/>
      <c r="M42" s="13"/>
      <c r="N42" s="13"/>
      <c r="O42" s="13"/>
      <c r="P42" s="13"/>
      <c r="Q42" s="13"/>
      <c r="R42" s="13"/>
    </row>
    <row r="43" spans="1:18" ht="63.75" customHeight="1" x14ac:dyDescent="0.2">
      <c r="A43" s="6">
        <f t="shared" si="1"/>
        <v>31</v>
      </c>
      <c r="B43" s="6">
        <v>57705488</v>
      </c>
      <c r="C43" s="7" t="s">
        <v>78</v>
      </c>
      <c r="D43" s="8">
        <v>1</v>
      </c>
      <c r="E43" s="9">
        <v>50</v>
      </c>
      <c r="F43" s="9">
        <f t="shared" si="0"/>
        <v>50</v>
      </c>
      <c r="G43" s="10">
        <v>45391</v>
      </c>
      <c r="H43" s="11" t="s">
        <v>79</v>
      </c>
      <c r="I43" s="12"/>
      <c r="K43" s="13"/>
      <c r="L43" s="13"/>
      <c r="M43" s="13"/>
      <c r="N43" s="13"/>
      <c r="O43" s="13"/>
      <c r="P43" s="13"/>
      <c r="Q43" s="13"/>
      <c r="R43" s="13"/>
    </row>
    <row r="44" spans="1:18" ht="84" customHeight="1" x14ac:dyDescent="0.2">
      <c r="A44" s="6">
        <f t="shared" si="1"/>
        <v>32</v>
      </c>
      <c r="B44" s="6">
        <v>86534599</v>
      </c>
      <c r="C44" s="7" t="s">
        <v>27</v>
      </c>
      <c r="D44" s="8">
        <v>1</v>
      </c>
      <c r="E44" s="9">
        <v>39</v>
      </c>
      <c r="F44" s="9">
        <f t="shared" si="0"/>
        <v>39</v>
      </c>
      <c r="G44" s="10">
        <v>45383</v>
      </c>
      <c r="H44" s="11" t="s">
        <v>64</v>
      </c>
      <c r="I44" s="12"/>
      <c r="K44" s="13"/>
      <c r="L44" s="13"/>
      <c r="M44" s="13"/>
      <c r="N44" s="13"/>
      <c r="O44" s="13"/>
      <c r="P44" s="13"/>
      <c r="Q44" s="13"/>
      <c r="R44" s="13"/>
    </row>
    <row r="45" spans="1:18" ht="164.25" customHeight="1" x14ac:dyDescent="0.2">
      <c r="A45" s="6">
        <f t="shared" si="1"/>
        <v>33</v>
      </c>
      <c r="B45" s="6">
        <v>86765914</v>
      </c>
      <c r="C45" s="7" t="s">
        <v>67</v>
      </c>
      <c r="D45" s="8">
        <v>1</v>
      </c>
      <c r="E45" s="9">
        <v>2000</v>
      </c>
      <c r="F45" s="9">
        <f t="shared" si="0"/>
        <v>2000</v>
      </c>
      <c r="G45" s="10">
        <v>45404</v>
      </c>
      <c r="H45" s="37" t="s">
        <v>68</v>
      </c>
      <c r="I45" s="12"/>
      <c r="K45" s="13"/>
      <c r="L45" s="13"/>
      <c r="M45" s="13"/>
      <c r="N45" s="13"/>
      <c r="O45" s="13"/>
      <c r="P45" s="13"/>
      <c r="Q45" s="13"/>
      <c r="R45" s="13"/>
    </row>
    <row r="46" spans="1:18" ht="113.25" customHeight="1" x14ac:dyDescent="0.2">
      <c r="A46" s="6">
        <f t="shared" si="1"/>
        <v>34</v>
      </c>
      <c r="B46" s="6">
        <v>86765914</v>
      </c>
      <c r="C46" s="7" t="s">
        <v>67</v>
      </c>
      <c r="D46" s="8">
        <v>1</v>
      </c>
      <c r="E46" s="9">
        <v>2000</v>
      </c>
      <c r="F46" s="9">
        <f t="shared" si="0"/>
        <v>2000</v>
      </c>
      <c r="G46" s="10">
        <v>45404</v>
      </c>
      <c r="H46" s="38" t="s">
        <v>69</v>
      </c>
      <c r="I46" s="12"/>
      <c r="K46" s="13"/>
      <c r="L46" s="13"/>
      <c r="M46" s="13"/>
      <c r="N46" s="13"/>
      <c r="O46" s="13"/>
      <c r="P46" s="13"/>
      <c r="Q46" s="13"/>
      <c r="R46" s="13"/>
    </row>
    <row r="47" spans="1:18" ht="115.5" customHeight="1" x14ac:dyDescent="0.2">
      <c r="A47" s="6">
        <f t="shared" si="1"/>
        <v>35</v>
      </c>
      <c r="B47" s="6">
        <v>86765914</v>
      </c>
      <c r="C47" s="7" t="s">
        <v>67</v>
      </c>
      <c r="D47" s="8">
        <v>1</v>
      </c>
      <c r="E47" s="9">
        <v>2000</v>
      </c>
      <c r="F47" s="9">
        <f t="shared" si="0"/>
        <v>2000</v>
      </c>
      <c r="G47" s="10">
        <v>45404</v>
      </c>
      <c r="H47" s="37" t="s">
        <v>70</v>
      </c>
      <c r="I47" s="12"/>
      <c r="K47" s="13"/>
      <c r="L47" s="13"/>
      <c r="M47" s="13"/>
      <c r="N47" s="13"/>
      <c r="O47" s="13"/>
      <c r="P47" s="13"/>
      <c r="Q47" s="13"/>
      <c r="R47" s="13"/>
    </row>
    <row r="48" spans="1:18" ht="116.25" customHeight="1" x14ac:dyDescent="0.2">
      <c r="A48" s="6">
        <f t="shared" si="1"/>
        <v>36</v>
      </c>
      <c r="B48" s="6">
        <v>86765914</v>
      </c>
      <c r="C48" s="7" t="s">
        <v>67</v>
      </c>
      <c r="D48" s="8">
        <v>1</v>
      </c>
      <c r="E48" s="9">
        <v>2000</v>
      </c>
      <c r="F48" s="9">
        <f t="shared" si="0"/>
        <v>2000</v>
      </c>
      <c r="G48" s="10">
        <v>45411</v>
      </c>
      <c r="H48" s="38" t="s">
        <v>83</v>
      </c>
      <c r="I48" s="12"/>
      <c r="K48" s="13"/>
      <c r="L48" s="13"/>
      <c r="M48" s="13"/>
      <c r="N48" s="13"/>
      <c r="O48" s="13"/>
      <c r="P48" s="13"/>
      <c r="Q48" s="13"/>
      <c r="R48" s="13"/>
    </row>
    <row r="49" spans="1:18" ht="97.5" customHeight="1" x14ac:dyDescent="0.2">
      <c r="A49" s="6">
        <f t="shared" si="1"/>
        <v>37</v>
      </c>
      <c r="B49" s="6">
        <v>86765914</v>
      </c>
      <c r="C49" s="7" t="s">
        <v>67</v>
      </c>
      <c r="D49" s="8">
        <v>1</v>
      </c>
      <c r="E49" s="9">
        <v>600</v>
      </c>
      <c r="F49" s="9">
        <f t="shared" si="0"/>
        <v>600</v>
      </c>
      <c r="G49" s="10">
        <v>45411</v>
      </c>
      <c r="H49" s="37" t="s">
        <v>82</v>
      </c>
      <c r="I49" s="12"/>
      <c r="K49" s="13"/>
      <c r="L49" s="13"/>
      <c r="M49" s="13"/>
      <c r="N49" s="13"/>
      <c r="O49" s="13"/>
      <c r="P49" s="13"/>
      <c r="Q49" s="13"/>
      <c r="R49" s="13"/>
    </row>
    <row r="50" spans="1:18" ht="65.25" customHeight="1" x14ac:dyDescent="0.2">
      <c r="A50" s="6">
        <f t="shared" si="1"/>
        <v>38</v>
      </c>
      <c r="B50" s="6">
        <v>103341706</v>
      </c>
      <c r="C50" s="7" t="s">
        <v>25</v>
      </c>
      <c r="D50" s="8">
        <v>1</v>
      </c>
      <c r="E50" s="9">
        <v>35</v>
      </c>
      <c r="F50" s="9">
        <f t="shared" si="0"/>
        <v>35</v>
      </c>
      <c r="G50" s="10">
        <v>45384</v>
      </c>
      <c r="H50" s="11" t="s">
        <v>59</v>
      </c>
      <c r="I50" s="12"/>
      <c r="K50" s="13"/>
      <c r="L50" s="13"/>
      <c r="M50" s="13"/>
      <c r="N50" s="13"/>
      <c r="O50" s="13"/>
      <c r="P50" s="13"/>
      <c r="Q50" s="13"/>
      <c r="R50" s="13"/>
    </row>
    <row r="51" spans="1:18" ht="66" customHeight="1" x14ac:dyDescent="0.2">
      <c r="A51" s="6">
        <f t="shared" si="1"/>
        <v>39</v>
      </c>
      <c r="B51" s="6">
        <v>112854168</v>
      </c>
      <c r="C51" s="7" t="s">
        <v>28</v>
      </c>
      <c r="D51" s="8">
        <v>1</v>
      </c>
      <c r="E51" s="9">
        <v>30</v>
      </c>
      <c r="F51" s="9">
        <f t="shared" si="0"/>
        <v>30</v>
      </c>
      <c r="G51" s="10">
        <v>45383</v>
      </c>
      <c r="H51" s="11" t="s">
        <v>29</v>
      </c>
      <c r="I51" s="12"/>
      <c r="K51" s="13"/>
      <c r="L51" s="13"/>
      <c r="M51" s="13"/>
      <c r="N51" s="13"/>
      <c r="O51" s="13"/>
      <c r="P51" s="13"/>
      <c r="Q51" s="13"/>
      <c r="R51" s="13"/>
    </row>
    <row r="52" spans="1:18" ht="74.25" customHeight="1" x14ac:dyDescent="0.2">
      <c r="A52" s="6">
        <f t="shared" si="1"/>
        <v>40</v>
      </c>
      <c r="B52" s="6" t="s">
        <v>74</v>
      </c>
      <c r="C52" s="7" t="s">
        <v>75</v>
      </c>
      <c r="D52" s="8">
        <v>1</v>
      </c>
      <c r="E52" s="9">
        <v>1122</v>
      </c>
      <c r="F52" s="9">
        <f t="shared" si="0"/>
        <v>1122</v>
      </c>
      <c r="G52" s="10">
        <v>45397</v>
      </c>
      <c r="H52" s="11" t="s">
        <v>76</v>
      </c>
      <c r="I52" s="12"/>
      <c r="K52" s="13"/>
      <c r="L52" s="13"/>
      <c r="M52" s="13"/>
      <c r="N52" s="13"/>
      <c r="O52" s="13"/>
      <c r="P52" s="13"/>
      <c r="Q52" s="13"/>
      <c r="R52" s="13"/>
    </row>
    <row r="53" spans="1:18" ht="15" customHeight="1" x14ac:dyDescent="0.2">
      <c r="A53" s="17"/>
      <c r="B53" s="18"/>
      <c r="C53" s="19"/>
      <c r="D53" s="20"/>
      <c r="E53" s="21" t="s">
        <v>12</v>
      </c>
      <c r="F53" s="22">
        <f>SUM(F13:F52)</f>
        <v>31923.559999999998</v>
      </c>
      <c r="G53" s="17"/>
      <c r="H53" s="19"/>
      <c r="O53" s="13"/>
    </row>
    <row r="54" spans="1:18" ht="15" customHeight="1" x14ac:dyDescent="0.2">
      <c r="A54" s="17"/>
      <c r="B54" s="18"/>
      <c r="C54" s="19"/>
      <c r="D54" s="20"/>
      <c r="E54" s="23"/>
      <c r="F54" s="24"/>
      <c r="G54" s="17"/>
      <c r="H54" s="19"/>
      <c r="O54" s="13"/>
    </row>
    <row r="55" spans="1:18" ht="15.75" x14ac:dyDescent="0.2">
      <c r="A55" s="17"/>
      <c r="B55" s="17"/>
      <c r="C55" s="19"/>
      <c r="D55" s="20"/>
      <c r="E55" s="23"/>
      <c r="F55" s="24"/>
      <c r="G55" s="17"/>
      <c r="H55" s="19"/>
      <c r="O55" s="13"/>
    </row>
    <row r="56" spans="1:18" ht="15" customHeight="1" x14ac:dyDescent="0.2">
      <c r="A56" s="17"/>
      <c r="B56" s="17" t="s">
        <v>13</v>
      </c>
      <c r="C56" s="19"/>
      <c r="D56" s="20"/>
      <c r="E56" s="23"/>
      <c r="F56" s="24"/>
      <c r="G56" s="17"/>
      <c r="H56" s="19"/>
      <c r="O56" s="13"/>
    </row>
    <row r="57" spans="1:18" ht="15.75" x14ac:dyDescent="0.2">
      <c r="A57" s="17"/>
      <c r="B57" s="18"/>
      <c r="C57" s="19"/>
      <c r="D57" s="20"/>
      <c r="E57" s="23"/>
      <c r="F57" s="24"/>
      <c r="G57" s="17"/>
      <c r="H57" s="19"/>
      <c r="O57" s="13"/>
    </row>
    <row r="58" spans="1:18" ht="15" customHeight="1" x14ac:dyDescent="0.2">
      <c r="A58" s="17"/>
      <c r="B58" s="18"/>
      <c r="C58" s="19"/>
      <c r="D58" s="20"/>
      <c r="E58" s="23"/>
      <c r="F58" s="24"/>
      <c r="G58" s="17"/>
      <c r="H58" s="19"/>
      <c r="O58" s="13"/>
    </row>
    <row r="59" spans="1:18" ht="15.75" x14ac:dyDescent="0.2">
      <c r="A59" s="17"/>
      <c r="B59" s="18"/>
      <c r="C59" s="19"/>
      <c r="D59" s="20"/>
      <c r="E59" s="23"/>
      <c r="F59" s="24"/>
      <c r="G59" s="17"/>
      <c r="H59" s="19"/>
      <c r="O59" s="13"/>
    </row>
    <row r="60" spans="1:18" ht="15" customHeight="1" x14ac:dyDescent="0.2">
      <c r="A60" s="17"/>
      <c r="B60" s="18"/>
      <c r="C60" s="19"/>
      <c r="D60" s="20"/>
      <c r="E60" s="23"/>
      <c r="F60" s="24"/>
      <c r="G60" s="17"/>
      <c r="H60" s="19"/>
      <c r="O60" s="13"/>
    </row>
    <row r="61" spans="1:18" ht="15.75" x14ac:dyDescent="0.2">
      <c r="A61" s="17"/>
      <c r="B61" s="18"/>
      <c r="C61" s="19"/>
      <c r="D61" s="20"/>
      <c r="E61" s="23"/>
      <c r="F61" s="24"/>
      <c r="G61" s="17"/>
      <c r="H61" s="19"/>
      <c r="O61" s="13"/>
    </row>
    <row r="62" spans="1:18" ht="15" customHeight="1" x14ac:dyDescent="0.2">
      <c r="A62" s="17"/>
      <c r="B62" s="18"/>
      <c r="C62" s="19"/>
      <c r="D62" s="20"/>
      <c r="E62" s="23"/>
      <c r="F62" s="24"/>
      <c r="G62" s="17"/>
      <c r="H62" s="19"/>
      <c r="O62" s="13"/>
    </row>
    <row r="63" spans="1:18" ht="15" x14ac:dyDescent="0.2">
      <c r="A63" s="17"/>
      <c r="B63" s="25"/>
      <c r="C63" s="17"/>
      <c r="D63" s="26"/>
      <c r="E63" s="17"/>
      <c r="F63" s="17"/>
      <c r="G63" s="17"/>
      <c r="H63" s="17" t="s">
        <v>14</v>
      </c>
      <c r="O63" s="27"/>
    </row>
    <row r="64" spans="1:18" ht="15" customHeight="1" x14ac:dyDescent="0.2">
      <c r="A64" s="17"/>
      <c r="B64" s="42" t="s">
        <v>15</v>
      </c>
      <c r="C64" s="42"/>
      <c r="D64" s="28"/>
      <c r="E64" s="17"/>
      <c r="F64" s="29"/>
      <c r="G64" s="43" t="s">
        <v>22</v>
      </c>
      <c r="H64" s="43"/>
    </row>
    <row r="65" spans="1:8" ht="14.25" customHeight="1" x14ac:dyDescent="0.2">
      <c r="A65" s="17"/>
      <c r="B65" s="42" t="s">
        <v>16</v>
      </c>
      <c r="C65" s="42"/>
      <c r="D65" s="28"/>
      <c r="E65" s="17"/>
      <c r="F65" s="30"/>
      <c r="G65" s="44" t="s">
        <v>23</v>
      </c>
      <c r="H65" s="44"/>
    </row>
    <row r="66" spans="1:8" ht="14.25" customHeight="1" x14ac:dyDescent="0.2">
      <c r="A66" s="17"/>
      <c r="B66" s="44" t="s">
        <v>0</v>
      </c>
      <c r="C66" s="44"/>
      <c r="D66" s="30"/>
      <c r="E66" s="17"/>
      <c r="F66" s="30"/>
      <c r="G66" s="44" t="s">
        <v>17</v>
      </c>
      <c r="H66" s="44"/>
    </row>
    <row r="67" spans="1:8" ht="15" x14ac:dyDescent="0.2">
      <c r="A67" s="17"/>
      <c r="B67" s="25"/>
      <c r="C67" s="25"/>
      <c r="D67" s="26"/>
      <c r="E67" s="17"/>
      <c r="F67" s="17"/>
      <c r="G67" s="17"/>
      <c r="H67" s="17"/>
    </row>
    <row r="68" spans="1:8" ht="15" x14ac:dyDescent="0.2">
      <c r="A68" s="17"/>
      <c r="B68" s="25"/>
      <c r="C68" s="17"/>
      <c r="D68" s="26"/>
      <c r="E68" s="17"/>
      <c r="F68" s="17"/>
      <c r="G68" s="17"/>
      <c r="H68" s="17"/>
    </row>
    <row r="69" spans="1:8" ht="15" x14ac:dyDescent="0.2">
      <c r="A69" s="17"/>
      <c r="B69" s="25"/>
      <c r="C69" s="17"/>
      <c r="D69" s="26"/>
      <c r="E69" s="17"/>
      <c r="F69" s="17"/>
      <c r="G69" s="17"/>
      <c r="H69" s="17"/>
    </row>
    <row r="70" spans="1:8" ht="15" x14ac:dyDescent="0.2">
      <c r="A70" s="17"/>
      <c r="B70" s="25"/>
      <c r="C70" s="17"/>
      <c r="D70" s="26"/>
      <c r="E70" s="17"/>
      <c r="F70" s="17"/>
      <c r="G70" s="17"/>
      <c r="H70" s="17"/>
    </row>
    <row r="80" spans="1:8" ht="15" customHeight="1" x14ac:dyDescent="0.25">
      <c r="F80" s="33"/>
    </row>
    <row r="82" spans="8:8" x14ac:dyDescent="0.2">
      <c r="H82" s="34"/>
    </row>
  </sheetData>
  <autoFilter ref="A12:H57"/>
  <sortState ref="B13:H52">
    <sortCondition ref="B13"/>
  </sortState>
  <mergeCells count="12">
    <mergeCell ref="B64:C64"/>
    <mergeCell ref="G64:H64"/>
    <mergeCell ref="B65:C65"/>
    <mergeCell ref="G65:H65"/>
    <mergeCell ref="B66:C66"/>
    <mergeCell ref="G66:H66"/>
    <mergeCell ref="A10:C10"/>
    <mergeCell ref="A5:H5"/>
    <mergeCell ref="A6:H6"/>
    <mergeCell ref="A7:H7"/>
    <mergeCell ref="A8:H8"/>
    <mergeCell ref="A9:H9"/>
  </mergeCells>
  <pageMargins left="0.31496062992125984" right="0.31496062992125984" top="1.1417322834645669" bottom="1.1417322834645669" header="0.31496062992125984" footer="0.31496062992125984"/>
  <pageSetup scale="5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Art. 10 # 22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Shirley Gabierla Sinay Cifuentes</dc:creator>
  <cp:lastModifiedBy>Shirley Gabierla Sinay Cifuentes</cp:lastModifiedBy>
  <cp:lastPrinted>2024-05-08T16:40:50Z</cp:lastPrinted>
  <dcterms:created xsi:type="dcterms:W3CDTF">2024-03-12T15:09:44Z</dcterms:created>
  <dcterms:modified xsi:type="dcterms:W3CDTF">2024-05-08T16:40:55Z</dcterms:modified>
</cp:coreProperties>
</file>